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SSEDELNIKOVA\Downloads\"/>
    </mc:Choice>
  </mc:AlternateContent>
  <bookViews>
    <workbookView xWindow="-120" yWindow="-120" windowWidth="20730" windowHeight="11160" tabRatio="929"/>
  </bookViews>
  <sheets>
    <sheet name="Сведения о претенденте " sheetId="2" r:id="rId1"/>
    <sheet name="Блок 1 Публикации" sheetId="3" r:id="rId2"/>
    <sheet name="Блок 2 Патенты Российские" sheetId="4" r:id="rId3"/>
    <sheet name="Блок 2 Патенты Зарубежные" sheetId="5" r:id="rId4"/>
    <sheet name=" Блок 3 Охранные документы" sheetId="6" r:id="rId5"/>
    <sheet name="Блок 4 Заявки" sheetId="7" r:id="rId6"/>
    <sheet name="Блок 5 конкурсы, олимпиады.." sheetId="8" r:id="rId7"/>
    <sheet name="Блок 6 Гранты" sheetId="9" r:id="rId8"/>
    <sheet name="Блок 7 Публичное представление" sheetId="10" r:id="rId9"/>
    <sheet name="Блок 8" sheetId="11" r:id="rId10"/>
    <sheet name="Лист1" sheetId="1" state="hidden" r:id="rId1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10" l="1"/>
  <c r="C40" i="1" l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<sst xmlns="http://schemas.openxmlformats.org/spreadsheetml/2006/main" count="242" uniqueCount="207">
  <si>
    <t>Сведения о претенденте</t>
  </si>
  <si>
    <t>для ввода данных</t>
  </si>
  <si>
    <t>Фамилия</t>
  </si>
  <si>
    <t>Имя</t>
  </si>
  <si>
    <t>Отчество</t>
  </si>
  <si>
    <t>Пол обучающегося</t>
  </si>
  <si>
    <t>Статус обучающегося</t>
  </si>
  <si>
    <t>аспирант</t>
  </si>
  <si>
    <t>Вид стипендии</t>
  </si>
  <si>
    <t>Форма обучения</t>
  </si>
  <si>
    <t>очная</t>
  </si>
  <si>
    <t>Форма финансирования</t>
  </si>
  <si>
    <t>Данные о курсе, форме обучения и НП(С)</t>
  </si>
  <si>
    <t>Данные об успеваемости</t>
  </si>
  <si>
    <t>Общее количество оценок</t>
  </si>
  <si>
    <t>Количество оценок "Отлично"</t>
  </si>
  <si>
    <t>Количество оценок "Хорошо"</t>
  </si>
  <si>
    <t xml:space="preserve">Мужской </t>
  </si>
  <si>
    <t>Женский</t>
  </si>
  <si>
    <t>Бюджет</t>
  </si>
  <si>
    <t>01.06.01 - Математика и механика</t>
  </si>
  <si>
    <t>04.06.01 – Химические науки</t>
  </si>
  <si>
    <t xml:space="preserve"> 05.06.01 - Науки о земле</t>
  </si>
  <si>
    <t>08.06.01-  Техника и технологии строительства</t>
  </si>
  <si>
    <t>09.06.01 - Информатика и вычислительная техника</t>
  </si>
  <si>
    <t>12.06.01 - Фотоника, приборостроение, оптические и биотехнические системы и технологии</t>
  </si>
  <si>
    <t>13.06.01 - Электро- и теплотехника</t>
  </si>
  <si>
    <t>15.06.01 - Машиностроение</t>
  </si>
  <si>
    <t>16.06.01 - Физико-технические науки и технологии</t>
  </si>
  <si>
    <t>18.06.01 - Химическая технология</t>
  </si>
  <si>
    <t>19.06.01 - Промышленная экология и биотехнологии</t>
  </si>
  <si>
    <t>20.06.01 – Техносферная безопасность</t>
  </si>
  <si>
    <t>21.06.01 - Геология, разведка и разработка полезных ископаемых</t>
  </si>
  <si>
    <t>22.06.01 - Технологии материалов</t>
  </si>
  <si>
    <t>23.06.01 – Техника и технологии наземного транспорта</t>
  </si>
  <si>
    <t>24.06.01 - Авиационная и ракетно-космическая техника</t>
  </si>
  <si>
    <t>27.06.01 -  Управление в технических системах</t>
  </si>
  <si>
    <t>38.06.01 - Экономика</t>
  </si>
  <si>
    <t>39.06.01 – Социологические науки</t>
  </si>
  <si>
    <t>41.06.01 – Политические науки и регионоведение</t>
  </si>
  <si>
    <t>44.06.01 – Образование и педагогические науки</t>
  </si>
  <si>
    <t>45.06.01 – Языкознание и литературоведение</t>
  </si>
  <si>
    <t>47.06.01 – Философия, этика и религиоведение</t>
  </si>
  <si>
    <t>не сдан</t>
  </si>
  <si>
    <t>Удовлетворительно</t>
  </si>
  <si>
    <t>Хорошо</t>
  </si>
  <si>
    <t>Отлично</t>
  </si>
  <si>
    <t>01.01.02 - Дифференциальные уравнения, динамические системы и оптимальное управление</t>
  </si>
  <si>
    <t>01.02.04 -Механика деформируемого твердого тела</t>
  </si>
  <si>
    <t>01.02.05 - Механика жидкости, газа и плазмы</t>
  </si>
  <si>
    <t>01.02.06 -Динамика, прочность машин, приборов и аппаратуры</t>
  </si>
  <si>
    <t>01.02.08 - Биомеханика</t>
  </si>
  <si>
    <t>02.00.01 - Неорганическая химия</t>
  </si>
  <si>
    <t>02.00.04 - Физическая химия</t>
  </si>
  <si>
    <t>03.02.08 - Экология (в химии и нефтехимии; в строительстве и ЖКХ)</t>
  </si>
  <si>
    <t>05.02.07 - Технологии и оборудование механической и физико-технической обработки</t>
  </si>
  <si>
    <t>05.02.08 - Технология машиностроения</t>
  </si>
  <si>
    <t>05.02.10 - Сварка, родственные процессы и технологии</t>
  </si>
  <si>
    <t>05.02.13 - Машины, агрегаты и процессы (по отраслям)</t>
  </si>
  <si>
    <t>05.02.23 - Стандартизация и управление качеством</t>
  </si>
  <si>
    <t>05.04.02 - Тепловые двигатели</t>
  </si>
  <si>
    <t>05.05.04 - Дорожные, строительные и подъемно-транспортные машины</t>
  </si>
  <si>
    <t>05.05.06 - Горные машины</t>
  </si>
  <si>
    <t>05.07.05 - Тепловые, электроракетные двигатели и энергоустановки летательных аппаратов</t>
  </si>
  <si>
    <t>05.09.01 - Электромеханика и электрические аппараты</t>
  </si>
  <si>
    <t>05.09.03 -Электротехнические комплексы и системы</t>
  </si>
  <si>
    <t>05.11.07 - Оптические и оптико-электронные приборы и комплексы</t>
  </si>
  <si>
    <t>05.13.01 - Системный анализ, управление и обработка информации (по отраслям)</t>
  </si>
  <si>
    <t>05.13.05 - Элементы и устройства вычислительной техники и систем управления</t>
  </si>
  <si>
    <t>05.13.06 - Автоматизация и управление технологическими процессами и производствами (в промышленности)</t>
  </si>
  <si>
    <t>05.13.10 - Управление в социальных и экономических системах</t>
  </si>
  <si>
    <t>05.13.18 - Математическое моделирование, численные методы и комплексы программ</t>
  </si>
  <si>
    <t>05.16.01 - Металловедение и термическая обработка металлов и сплавов</t>
  </si>
  <si>
    <t>05.16.04 - Литейное производство</t>
  </si>
  <si>
    <t>05.16.06 - Порошковая металлургия и композиционные материалы</t>
  </si>
  <si>
    <t>05.16.09 - Материаловедение (по отраслям)</t>
  </si>
  <si>
    <t>05.17.01 - Технология неорганических веществ</t>
  </si>
  <si>
    <t>05.17.07 - Химическая технология топлива и высокоэнергетических веществ</t>
  </si>
  <si>
    <t>05.17.08 - Процессы и аппараты химических технологий</t>
  </si>
  <si>
    <t>05.21.03 - Технология и оборудование химической переработки биомассы дерева; химия древесины</t>
  </si>
  <si>
    <t>05.22.10 - Эксплуатация автомобильного транспорта</t>
  </si>
  <si>
    <t>05.23.01 - Строительные конструкции, здания и сооружения</t>
  </si>
  <si>
    <t>05.23.02 - Основания и фундаменты, подземные сооружения</t>
  </si>
  <si>
    <t>05.23.03 - Теплоснабжение, вентиляция, кондиционирование воздуха, газоснабжение и освещение</t>
  </si>
  <si>
    <t>05.23.04 - Водоснабжение, канализация, строительные системы охраны водных ресурсов</t>
  </si>
  <si>
    <t>05.23.05 - Строительные материалы и изделия</t>
  </si>
  <si>
    <t>05.23.08 - Технология и организация строительства</t>
  </si>
  <si>
    <t>05.23.11 - Проектирование и строительство дорог, метрополитенов, аэродромов, мостов и транспортных тоннелей</t>
  </si>
  <si>
    <t>05.23.17 - Строительная механика</t>
  </si>
  <si>
    <t>05.23.19 - Экологическая безопасность строительства и городского хозяйства</t>
  </si>
  <si>
    <t>05.26.01 - Охрана труда (по отраслям)</t>
  </si>
  <si>
    <t>05.26.03 - Пожарная и промышленная безопасность (по отраслям)</t>
  </si>
  <si>
    <t>08.00.05 - Экономика и управление народным хозяйством (по отраслям и сферам деятельности в т.ч.: экономика, организация и управление предприятиями, отраслями, комплексами; управление инновациями; региональная экономика; менеджмент)</t>
  </si>
  <si>
    <t>08.00.13 - Математические и инструментальные методы экономики</t>
  </si>
  <si>
    <t>09.00.01 - Онтология и теория познания</t>
  </si>
  <si>
    <t>09.00.11 - Социальная философия</t>
  </si>
  <si>
    <t>09.00.13 - Философская антропология, философия культуры</t>
  </si>
  <si>
    <t>10.02.19 - Теория языка</t>
  </si>
  <si>
    <t>13.00.02 - Теория и методика обучения и воспитания (по областям и уровням образования)</t>
  </si>
  <si>
    <t>13.00.08 - Теория и методика профессионального образования</t>
  </si>
  <si>
    <t>22.00.01 - Теория, история и методология социологии</t>
  </si>
  <si>
    <t>22.00.04 - Социальная структура, социальные институты и процессы</t>
  </si>
  <si>
    <t>23.00.02 - Политические институты, процессы и технологии</t>
  </si>
  <si>
    <t>25.00.08 - Инженерная геология, мерзловедение и грунтоведение</t>
  </si>
  <si>
    <t>25.00.12 - Геология, поиски и разведка нефтяных и газовых месторождений</t>
  </si>
  <si>
    <t>25.00.15 - Технология бурения и освоения скважин</t>
  </si>
  <si>
    <t>25.00.16 - Горнопромышленная и нефтегазопромысловая геология, геофизика, маркшейдерское дело и геометрия недр</t>
  </si>
  <si>
    <t>25.00.17 - Разработка и эксплуатация нефтяных и газовых месторождений</t>
  </si>
  <si>
    <t>25.00.19 - Строительство и эксплуатация нефтегазопроводов, баз и хранилищ</t>
  </si>
  <si>
    <t>25.00.20 - Геомеханика, разрушение горных пород взрывом, рудничная аэрогазодинамика и горная теплофизика</t>
  </si>
  <si>
    <t>25.00.22 - Геотехнология (подземная, открытая и строительная)</t>
  </si>
  <si>
    <t>25.00.36 - Геоэкология (по отраслям)</t>
  </si>
  <si>
    <t>да</t>
  </si>
  <si>
    <t>нет</t>
  </si>
  <si>
    <t>Тип публикации</t>
  </si>
  <si>
    <t>Название публикации</t>
  </si>
  <si>
    <t>Автор(ы)</t>
  </si>
  <si>
    <t>Год публикации</t>
  </si>
  <si>
    <t>№ издания</t>
  </si>
  <si>
    <t>Страницы</t>
  </si>
  <si>
    <t>Количество печатных листов (1 печатный лист = 40 000 печатных знаков (с учетом знаков препинания, цифр и пробелов) или 1 печатный лист = 16 страниц формата А4)</t>
  </si>
  <si>
    <t>DOI</t>
  </si>
  <si>
    <t>URL</t>
  </si>
  <si>
    <t>Статьи, опубликованные в научных журналах</t>
  </si>
  <si>
    <t>Публикации в материалах конференций</t>
  </si>
  <si>
    <t>Категория публикации</t>
  </si>
  <si>
    <t>Статьи, опубликованные в журналах, входящих в Web of Science (Core Collection), Scopus</t>
  </si>
  <si>
    <t>Статьи, опубликованные в научных журналах, индексируемых в РИНЦ и входящих в текущий Перечень ВАК России, за исключением журналов входящие в Web of Science (Core Collection), Scopus</t>
  </si>
  <si>
    <t>Статьи, опубликованные в рецензируемых научных журналах, индексируемых в РИНЦ, но не входящих в текущий Перечень ВАК России</t>
  </si>
  <si>
    <t>Название журнала</t>
  </si>
  <si>
    <t>скан  всей статьи (гипперссылка на скан)</t>
  </si>
  <si>
    <t>2. Информация о научных публикациях (публикация №2)</t>
  </si>
  <si>
    <t>1. Информация о научных публикациях (пупликация №1)</t>
  </si>
  <si>
    <t>Тип патента</t>
  </si>
  <si>
    <t>Российские патенты на изобретения</t>
  </si>
  <si>
    <t>Название патента</t>
  </si>
  <si>
    <t>№ документа</t>
  </si>
  <si>
    <t>Дата выдачи</t>
  </si>
  <si>
    <t>Патенты</t>
  </si>
  <si>
    <t>Зарубежные патенты на изобретения</t>
  </si>
  <si>
    <t xml:space="preserve">Патенты </t>
  </si>
  <si>
    <t xml:space="preserve">Название конференции (заполняется если тип публикации материалы конференции) </t>
  </si>
  <si>
    <t>(гипперссылка на скан патента)</t>
  </si>
  <si>
    <t>Блок 3. Охранные документы (открытия, патенты , свидетельства)</t>
  </si>
  <si>
    <t>Тип документа</t>
  </si>
  <si>
    <t>Тип открытия/патента/свидетельства</t>
  </si>
  <si>
    <t>Название</t>
  </si>
  <si>
    <t>Открытие</t>
  </si>
  <si>
    <t>Патент</t>
  </si>
  <si>
    <t>Свидетельство</t>
  </si>
  <si>
    <t>Полезная модель</t>
  </si>
  <si>
    <t>Промышленный образец</t>
  </si>
  <si>
    <t>Программа ЭВМ</t>
  </si>
  <si>
    <t>База данных</t>
  </si>
  <si>
    <t>Топология интегральных микросистем</t>
  </si>
  <si>
    <t>иное</t>
  </si>
  <si>
    <t>(гипперссылка на скан документа)</t>
  </si>
  <si>
    <t>Блок 4. Заявки на российские и зарубежные охранные документы (патенты, свидетельства)</t>
  </si>
  <si>
    <t>Название документа</t>
  </si>
  <si>
    <t>Поставьте отметку в случае соответствия</t>
  </si>
  <si>
    <t>Заявка на зарубежные патенты на изобретения</t>
  </si>
  <si>
    <t>Заявка на российские патенты на изобретения</t>
  </si>
  <si>
    <t>Заявка на охраные документы (патенты, свидетельста) на промышленный образец</t>
  </si>
  <si>
    <t>Заявка на охраные документы (патенты, свидетельста) на полезную модель</t>
  </si>
  <si>
    <t>Тип мероприятия</t>
  </si>
  <si>
    <t>Статус</t>
  </si>
  <si>
    <t>Название мероприятия</t>
  </si>
  <si>
    <t>Место проведения</t>
  </si>
  <si>
    <t>Дата начала мероприятия</t>
  </si>
  <si>
    <t>Дата окончания мероприятия</t>
  </si>
  <si>
    <t>Олимпиада</t>
  </si>
  <si>
    <t>Соревнование/состязание</t>
  </si>
  <si>
    <t>Творческий конкурс</t>
  </si>
  <si>
    <t>Фестиваль</t>
  </si>
  <si>
    <t>международный</t>
  </si>
  <si>
    <t>всероссийский</t>
  </si>
  <si>
    <t>региональный</t>
  </si>
  <si>
    <t>гиперссылка на скан документа</t>
  </si>
  <si>
    <t>Название гранта</t>
  </si>
  <si>
    <t>Регистрационный номер НИР в базах данных РНФ, РФФИ и др.</t>
  </si>
  <si>
    <t>Кем выдан</t>
  </si>
  <si>
    <t>Конференция по которой НЕ БЫЛО публикации</t>
  </si>
  <si>
    <t>Выставка/экспозиция</t>
  </si>
  <si>
    <t>Семинар</t>
  </si>
  <si>
    <t>Форум</t>
  </si>
  <si>
    <t>Творческая монография</t>
  </si>
  <si>
    <t>Вид мероприятия</t>
  </si>
  <si>
    <t>Статус мероприятия</t>
  </si>
  <si>
    <t>Блок 8. Научные публикации, содержащие информацию ограниченного доступа</t>
  </si>
  <si>
    <t>Количество работ, содержащих информацию ограниченного доступа</t>
  </si>
  <si>
    <t>Стипендия ПРЕЗИДЕНТА РФ</t>
  </si>
  <si>
    <t>Стипендия ПРАВИТЕЛЬСТВА РФ</t>
  </si>
  <si>
    <r>
      <t xml:space="preserve">Блок 5. </t>
    </r>
    <r>
      <rPr>
        <b/>
        <sz val="11"/>
        <color rgb="FFFF0000"/>
        <rFont val="Calibri"/>
        <family val="2"/>
        <charset val="204"/>
        <scheme val="minor"/>
      </rPr>
      <t>Победы</t>
    </r>
    <r>
      <rPr>
        <b/>
        <sz val="11"/>
        <color theme="1"/>
        <rFont val="Calibri"/>
        <family val="2"/>
        <charset val="204"/>
        <scheme val="minor"/>
      </rPr>
      <t xml:space="preserve"> в конкурсах, олимпиадах, фестивалях и других научных, научно-технических и творческих конкурсных мероприятиях</t>
    </r>
  </si>
  <si>
    <t>Оценка кандидатского экзамена "Иностранный язык"</t>
  </si>
  <si>
    <t>Оценка кандидатского экзамена "История и философия науки"</t>
  </si>
  <si>
    <t>Направление подготовки (код, наименование)</t>
  </si>
  <si>
    <t>Научная специальность (шифр, наименование)</t>
  </si>
  <si>
    <t>Государственная итоговая аттестация  на "хорошо и "отлично" (для аспирантов 1 курса)</t>
  </si>
  <si>
    <t>да/нет</t>
  </si>
  <si>
    <t>стипендия имени С.П. Королёва</t>
  </si>
  <si>
    <t>Блок 7. Информация о публичных представлениях претендентом научно-исследовательских работ</t>
  </si>
  <si>
    <t>Блок 6. Победа в конкурсах грантов для молодых ученых на проведение научно-исследовательских работ</t>
  </si>
  <si>
    <t>международные</t>
  </si>
  <si>
    <t>всероссийские</t>
  </si>
  <si>
    <t>Отсутствие академической задолженности за весь период обучения</t>
  </si>
  <si>
    <t>Оценка кандидатского экзамена "Специальная дисциплина"</t>
  </si>
  <si>
    <t>Курс/год обучения претендента (на 1 октября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</si>
</sst>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0B8B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rgb="FFA9A9A9"/>
      </left>
      <right/>
      <top style="medium">
        <color rgb="FFA9A9A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1" fillId="0" borderId="7" xfId="0" applyFont="1" applyBorder="1"/>
    <xf numFmtId="0" fontId="8" fillId="0" borderId="7" xfId="0" applyFont="1" applyBorder="1"/>
    <xf numFmtId="0" fontId="9" fillId="0" borderId="7" xfId="0" applyFont="1" applyBorder="1"/>
    <xf numFmtId="0" fontId="8" fillId="0" borderId="7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8" fillId="0" borderId="0" xfId="0" applyFont="1"/>
    <xf numFmtId="0" fontId="10" fillId="0" borderId="0" xfId="0" applyFont="1"/>
    <xf numFmtId="0" fontId="8" fillId="0" borderId="3" xfId="0" applyFont="1" applyBorder="1"/>
    <xf numFmtId="0" fontId="8" fillId="0" borderId="3" xfId="0" applyFont="1" applyBorder="1" applyAlignment="1">
      <alignment vertical="top" wrapText="1"/>
    </xf>
    <xf numFmtId="0" fontId="8" fillId="0" borderId="3" xfId="0" applyFont="1" applyFill="1" applyBorder="1"/>
    <xf numFmtId="0" fontId="5" fillId="3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3"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 outline="0">
        <right style="thin">
          <color rgb="FF000000"/>
        </right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3" displayName="Таблица13" ref="A1:B22" totalsRowShown="0" tableBorderDxfId="2">
  <tableColumns count="2">
    <tableColumn id="1" name="Сведения о претенденте" dataDxfId="1"/>
    <tableColumn id="2" name="для ввода данных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A11" sqref="A11"/>
    </sheetView>
  </sheetViews>
  <sheetFormatPr defaultRowHeight="15" x14ac:dyDescent="0.25"/>
  <cols>
    <col min="1" max="1" width="53.140625" customWidth="1"/>
    <col min="2" max="2" width="67.7109375" customWidth="1"/>
  </cols>
  <sheetData>
    <row r="1" spans="1:2" ht="15.75" x14ac:dyDescent="0.25">
      <c r="A1" s="1" t="s">
        <v>0</v>
      </c>
      <c r="B1" s="2" t="s">
        <v>1</v>
      </c>
    </row>
    <row r="2" spans="1:2" x14ac:dyDescent="0.25">
      <c r="A2" s="29" t="s">
        <v>2</v>
      </c>
      <c r="B2" s="3"/>
    </row>
    <row r="3" spans="1:2" x14ac:dyDescent="0.25">
      <c r="A3" s="29" t="s">
        <v>3</v>
      </c>
      <c r="B3" s="3"/>
    </row>
    <row r="4" spans="1:2" x14ac:dyDescent="0.25">
      <c r="A4" s="29" t="s">
        <v>4</v>
      </c>
      <c r="B4" s="3"/>
    </row>
    <row r="5" spans="1:2" x14ac:dyDescent="0.25">
      <c r="A5" s="29" t="s">
        <v>5</v>
      </c>
      <c r="B5" s="3"/>
    </row>
    <row r="6" spans="1:2" x14ac:dyDescent="0.25">
      <c r="A6" s="29" t="s">
        <v>6</v>
      </c>
      <c r="B6" s="3" t="s">
        <v>7</v>
      </c>
    </row>
    <row r="7" spans="1:2" x14ac:dyDescent="0.25">
      <c r="A7" s="29" t="s">
        <v>8</v>
      </c>
      <c r="B7" s="3" t="s">
        <v>199</v>
      </c>
    </row>
    <row r="8" spans="1:2" x14ac:dyDescent="0.25">
      <c r="A8" s="29" t="s">
        <v>9</v>
      </c>
      <c r="B8" s="3" t="s">
        <v>10</v>
      </c>
    </row>
    <row r="9" spans="1:2" x14ac:dyDescent="0.25">
      <c r="A9" s="29" t="s">
        <v>11</v>
      </c>
      <c r="B9" s="3" t="s">
        <v>19</v>
      </c>
    </row>
    <row r="10" spans="1:2" x14ac:dyDescent="0.25">
      <c r="A10" s="4" t="s">
        <v>12</v>
      </c>
      <c r="B10" s="3"/>
    </row>
    <row r="11" spans="1:2" ht="30" x14ac:dyDescent="0.25">
      <c r="A11" s="29" t="s">
        <v>206</v>
      </c>
      <c r="B11" s="3"/>
    </row>
    <row r="12" spans="1:2" x14ac:dyDescent="0.25">
      <c r="A12" s="29" t="s">
        <v>195</v>
      </c>
      <c r="B12" s="3"/>
    </row>
    <row r="13" spans="1:2" x14ac:dyDescent="0.25">
      <c r="A13" s="29" t="s">
        <v>196</v>
      </c>
      <c r="B13" s="3"/>
    </row>
    <row r="14" spans="1:2" x14ac:dyDescent="0.25">
      <c r="A14" s="5" t="s">
        <v>13</v>
      </c>
      <c r="B14" s="3"/>
    </row>
    <row r="15" spans="1:2" ht="30.75" x14ac:dyDescent="0.25">
      <c r="A15" s="30" t="s">
        <v>197</v>
      </c>
      <c r="B15" s="3" t="s">
        <v>198</v>
      </c>
    </row>
    <row r="16" spans="1:2" ht="15.75" x14ac:dyDescent="0.25">
      <c r="A16" s="30" t="s">
        <v>14</v>
      </c>
      <c r="B16" s="3"/>
    </row>
    <row r="17" spans="1:2" ht="15.75" x14ac:dyDescent="0.25">
      <c r="A17" s="30" t="s">
        <v>15</v>
      </c>
      <c r="B17" s="3"/>
    </row>
    <row r="18" spans="1:2" ht="15.75" x14ac:dyDescent="0.25">
      <c r="A18" s="30" t="s">
        <v>16</v>
      </c>
      <c r="B18" s="3"/>
    </row>
    <row r="19" spans="1:2" ht="26.25" x14ac:dyDescent="0.25">
      <c r="A19" s="31" t="s">
        <v>204</v>
      </c>
      <c r="B19" s="3" t="s">
        <v>198</v>
      </c>
    </row>
    <row r="20" spans="1:2" ht="30.75" x14ac:dyDescent="0.25">
      <c r="A20" s="30" t="s">
        <v>193</v>
      </c>
      <c r="B20" s="6"/>
    </row>
    <row r="21" spans="1:2" ht="30.75" x14ac:dyDescent="0.25">
      <c r="A21" s="30" t="s">
        <v>194</v>
      </c>
      <c r="B21" s="6"/>
    </row>
    <row r="22" spans="1:2" ht="30.75" x14ac:dyDescent="0.25">
      <c r="A22" s="30" t="s">
        <v>205</v>
      </c>
      <c r="B22" s="6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Лист1!$A$1:$A$2</xm:f>
          </x14:formula1>
          <xm:sqref>B5</xm:sqref>
        </x14:dataValidation>
        <x14:dataValidation type="list" allowBlank="1" showInputMessage="1" showErrorMessage="1">
          <x14:formula1>
            <xm:f>Лист1!$A$4:$A$7</xm:f>
          </x14:formula1>
          <xm:sqref>B11</xm:sqref>
        </x14:dataValidation>
        <x14:dataValidation type="list" allowBlank="1" showInputMessage="1" showErrorMessage="1">
          <x14:formula1>
            <xm:f>Лист1!$A$10:$A$32</xm:f>
          </x14:formula1>
          <xm:sqref>B12</xm:sqref>
        </x14:dataValidation>
        <x14:dataValidation type="list" allowBlank="1" showInputMessage="1" showErrorMessage="1">
          <x14:formula1>
            <xm:f>Лист1!$A$41:$A$105</xm:f>
          </x14:formula1>
          <xm:sqref>B13</xm:sqref>
        </x14:dataValidation>
        <x14:dataValidation type="list" allowBlank="1" showInputMessage="1" showErrorMessage="1">
          <x14:formula1>
            <xm:f>Лист1!$C$35:$C$38</xm:f>
          </x14:formula1>
          <xm:sqref>B20:B22</xm:sqref>
        </x14:dataValidation>
        <x14:dataValidation type="list" allowBlank="1" showInputMessage="1" showErrorMessage="1" prompt="выбрать из списка">
          <x14:formula1>
            <xm:f>Лист1!$F$107:$F$108</xm:f>
          </x14:formula1>
          <xm:sqref>B7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F16" sqref="F16"/>
    </sheetView>
  </sheetViews>
  <sheetFormatPr defaultRowHeight="15" x14ac:dyDescent="0.25"/>
  <cols>
    <col min="1" max="1" width="77.5703125" bestFit="1" customWidth="1"/>
    <col min="2" max="2" width="34.28515625" customWidth="1"/>
  </cols>
  <sheetData>
    <row r="1" spans="1:2" x14ac:dyDescent="0.25">
      <c r="A1" s="17" t="s">
        <v>188</v>
      </c>
      <c r="B1" s="15"/>
    </row>
    <row r="2" spans="1:2" x14ac:dyDescent="0.25">
      <c r="A2" s="15" t="s">
        <v>189</v>
      </c>
      <c r="B2" s="15"/>
    </row>
    <row r="3" spans="1:2" x14ac:dyDescent="0.25">
      <c r="A3" s="15"/>
      <c r="B3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05" workbookViewId="0">
      <selection activeCell="H111" sqref="H111"/>
    </sheetView>
  </sheetViews>
  <sheetFormatPr defaultRowHeight="15" x14ac:dyDescent="0.25"/>
  <sheetData>
    <row r="1" spans="1:3" x14ac:dyDescent="0.25">
      <c r="A1" t="s">
        <v>17</v>
      </c>
    </row>
    <row r="2" spans="1:3" x14ac:dyDescent="0.25">
      <c r="A2" t="s">
        <v>18</v>
      </c>
    </row>
    <row r="4" spans="1:3" x14ac:dyDescent="0.25">
      <c r="A4">
        <v>1</v>
      </c>
    </row>
    <row r="5" spans="1:3" x14ac:dyDescent="0.25">
      <c r="A5">
        <v>2</v>
      </c>
    </row>
    <row r="6" spans="1:3" x14ac:dyDescent="0.25">
      <c r="A6">
        <v>3</v>
      </c>
    </row>
    <row r="7" spans="1:3" x14ac:dyDescent="0.25">
      <c r="A7">
        <v>4</v>
      </c>
    </row>
    <row r="10" spans="1:3" ht="51" x14ac:dyDescent="0.25">
      <c r="A10" s="7" t="s">
        <v>20</v>
      </c>
      <c r="C10" t="str">
        <f>CONCATENATE(A10,B10)</f>
        <v>01.06.01 - Математика и механика</v>
      </c>
    </row>
    <row r="11" spans="1:3" ht="38.25" x14ac:dyDescent="0.25">
      <c r="A11" s="7" t="s">
        <v>21</v>
      </c>
      <c r="C11" t="str">
        <f t="shared" ref="C11:C40" si="0">CONCATENATE(A11,B11)</f>
        <v>04.06.01 – Химические науки</v>
      </c>
    </row>
    <row r="12" spans="1:3" ht="38.25" x14ac:dyDescent="0.25">
      <c r="A12" s="7" t="s">
        <v>22</v>
      </c>
      <c r="C12" t="str">
        <f t="shared" si="0"/>
        <v xml:space="preserve"> 05.06.01 - Науки о земле</v>
      </c>
    </row>
    <row r="13" spans="1:3" ht="76.5" x14ac:dyDescent="0.25">
      <c r="A13" s="7" t="s">
        <v>23</v>
      </c>
      <c r="C13" t="str">
        <f t="shared" si="0"/>
        <v>08.06.01-  Техника и технологии строительства</v>
      </c>
    </row>
    <row r="14" spans="1:3" ht="76.5" x14ac:dyDescent="0.25">
      <c r="A14" s="7" t="s">
        <v>24</v>
      </c>
      <c r="C14" t="str">
        <f t="shared" si="0"/>
        <v>09.06.01 - Информатика и вычислительная техника</v>
      </c>
    </row>
    <row r="15" spans="1:3" ht="165.75" x14ac:dyDescent="0.25">
      <c r="A15" s="7" t="s">
        <v>25</v>
      </c>
      <c r="C15" t="str">
        <f t="shared" si="0"/>
        <v>12.06.01 - Фотоника, приборостроение, оптические и биотехнические системы и технологии</v>
      </c>
    </row>
    <row r="16" spans="1:3" ht="63.75" x14ac:dyDescent="0.25">
      <c r="A16" s="7" t="s">
        <v>26</v>
      </c>
      <c r="C16" t="str">
        <f t="shared" si="0"/>
        <v>13.06.01 - Электро- и теплотехника</v>
      </c>
    </row>
    <row r="17" spans="1:3" ht="38.25" x14ac:dyDescent="0.25">
      <c r="A17" s="7" t="s">
        <v>27</v>
      </c>
      <c r="C17" t="str">
        <f t="shared" si="0"/>
        <v>15.06.01 - Машиностроение</v>
      </c>
    </row>
    <row r="18" spans="1:3" ht="89.25" x14ac:dyDescent="0.25">
      <c r="A18" s="7" t="s">
        <v>28</v>
      </c>
      <c r="C18" t="str">
        <f t="shared" si="0"/>
        <v>16.06.01 - Физико-технические науки и технологии</v>
      </c>
    </row>
    <row r="19" spans="1:3" ht="63.75" x14ac:dyDescent="0.25">
      <c r="A19" s="7" t="s">
        <v>29</v>
      </c>
      <c r="C19" t="str">
        <f t="shared" si="0"/>
        <v>18.06.01 - Химическая технология</v>
      </c>
    </row>
    <row r="20" spans="1:3" ht="89.25" x14ac:dyDescent="0.25">
      <c r="A20" s="7" t="s">
        <v>30</v>
      </c>
      <c r="C20" t="str">
        <f t="shared" si="0"/>
        <v>19.06.01 - Промышленная экология и биотехнологии</v>
      </c>
    </row>
    <row r="21" spans="1:3" ht="63.75" x14ac:dyDescent="0.25">
      <c r="A21" s="7" t="s">
        <v>31</v>
      </c>
      <c r="C21" t="str">
        <f t="shared" si="0"/>
        <v>20.06.01 – Техносферная безопасность</v>
      </c>
    </row>
    <row r="22" spans="1:3" ht="114.75" x14ac:dyDescent="0.25">
      <c r="A22" s="7" t="s">
        <v>32</v>
      </c>
      <c r="C22" t="str">
        <f t="shared" si="0"/>
        <v>21.06.01 - Геология, разведка и разработка полезных ископаемых</v>
      </c>
    </row>
    <row r="23" spans="1:3" ht="63.75" x14ac:dyDescent="0.25">
      <c r="A23" s="7" t="s">
        <v>33</v>
      </c>
      <c r="C23" t="str">
        <f t="shared" si="0"/>
        <v>22.06.01 - Технологии материалов</v>
      </c>
    </row>
    <row r="24" spans="1:3" ht="102" x14ac:dyDescent="0.25">
      <c r="A24" s="7" t="s">
        <v>34</v>
      </c>
      <c r="C24" t="str">
        <f t="shared" si="0"/>
        <v>23.06.01 – Техника и технологии наземного транспорта</v>
      </c>
    </row>
    <row r="25" spans="1:3" ht="89.25" x14ac:dyDescent="0.25">
      <c r="A25" s="7" t="s">
        <v>35</v>
      </c>
      <c r="C25" t="str">
        <f t="shared" si="0"/>
        <v>24.06.01 - Авиационная и ракетно-космическая техника</v>
      </c>
    </row>
    <row r="26" spans="1:3" ht="76.5" x14ac:dyDescent="0.25">
      <c r="A26" s="7" t="s">
        <v>36</v>
      </c>
      <c r="C26" t="str">
        <f t="shared" si="0"/>
        <v>27.06.01 -  Управление в технических системах</v>
      </c>
    </row>
    <row r="27" spans="1:3" ht="38.25" x14ac:dyDescent="0.25">
      <c r="A27" s="7" t="s">
        <v>37</v>
      </c>
      <c r="C27" t="str">
        <f t="shared" si="0"/>
        <v>38.06.01 - Экономика</v>
      </c>
    </row>
    <row r="28" spans="1:3" ht="51" x14ac:dyDescent="0.25">
      <c r="A28" s="7" t="s">
        <v>38</v>
      </c>
      <c r="C28" t="str">
        <f t="shared" si="0"/>
        <v>39.06.01 – Социологические науки</v>
      </c>
    </row>
    <row r="29" spans="1:3" ht="76.5" x14ac:dyDescent="0.25">
      <c r="A29" s="7" t="s">
        <v>39</v>
      </c>
      <c r="C29" t="str">
        <f t="shared" si="0"/>
        <v>41.06.01 – Политические науки и регионоведение</v>
      </c>
    </row>
    <row r="30" spans="1:3" ht="76.5" x14ac:dyDescent="0.25">
      <c r="A30" s="7" t="s">
        <v>40</v>
      </c>
      <c r="C30" t="str">
        <f t="shared" si="0"/>
        <v>44.06.01 – Образование и педагогические науки</v>
      </c>
    </row>
    <row r="31" spans="1:3" ht="64.5" thickBot="1" x14ac:dyDescent="0.3">
      <c r="A31" s="8" t="s">
        <v>41</v>
      </c>
      <c r="C31" t="str">
        <f t="shared" si="0"/>
        <v>45.06.01 – Языкознание и литературоведение</v>
      </c>
    </row>
    <row r="32" spans="1:3" ht="77.25" thickBot="1" x14ac:dyDescent="0.3">
      <c r="A32" s="9" t="s">
        <v>42</v>
      </c>
      <c r="C32" t="str">
        <f t="shared" si="0"/>
        <v>47.06.01 – Философия, этика и религиоведение</v>
      </c>
    </row>
    <row r="33" spans="1:3" x14ac:dyDescent="0.25">
      <c r="C33" t="str">
        <f t="shared" si="0"/>
        <v/>
      </c>
    </row>
    <row r="34" spans="1:3" x14ac:dyDescent="0.25">
      <c r="C34" t="str">
        <f t="shared" si="0"/>
        <v/>
      </c>
    </row>
    <row r="35" spans="1:3" x14ac:dyDescent="0.25">
      <c r="A35" s="10" t="s">
        <v>43</v>
      </c>
      <c r="C35" t="str">
        <f t="shared" si="0"/>
        <v>не сдан</v>
      </c>
    </row>
    <row r="36" spans="1:3" ht="38.25" x14ac:dyDescent="0.25">
      <c r="A36" s="10" t="s">
        <v>44</v>
      </c>
      <c r="C36" t="str">
        <f t="shared" si="0"/>
        <v>Удовлетворительно</v>
      </c>
    </row>
    <row r="37" spans="1:3" x14ac:dyDescent="0.25">
      <c r="A37" s="10" t="s">
        <v>45</v>
      </c>
      <c r="C37" t="str">
        <f t="shared" si="0"/>
        <v>Хорошо</v>
      </c>
    </row>
    <row r="38" spans="1:3" x14ac:dyDescent="0.25">
      <c r="A38" s="10" t="s">
        <v>46</v>
      </c>
      <c r="C38" t="str">
        <f t="shared" si="0"/>
        <v>Отлично</v>
      </c>
    </row>
    <row r="39" spans="1:3" x14ac:dyDescent="0.25">
      <c r="C39" t="str">
        <f t="shared" si="0"/>
        <v/>
      </c>
    </row>
    <row r="40" spans="1:3" x14ac:dyDescent="0.25">
      <c r="C40" t="str">
        <f t="shared" si="0"/>
        <v/>
      </c>
    </row>
    <row r="41" spans="1:3" x14ac:dyDescent="0.25">
      <c r="A41" t="s">
        <v>47</v>
      </c>
    </row>
    <row r="42" spans="1:3" x14ac:dyDescent="0.25">
      <c r="A42" t="s">
        <v>48</v>
      </c>
    </row>
    <row r="43" spans="1:3" x14ac:dyDescent="0.25">
      <c r="A43" t="s">
        <v>49</v>
      </c>
    </row>
    <row r="44" spans="1:3" x14ac:dyDescent="0.25">
      <c r="A44" t="s">
        <v>50</v>
      </c>
    </row>
    <row r="45" spans="1:3" x14ac:dyDescent="0.25">
      <c r="A45" t="s">
        <v>51</v>
      </c>
    </row>
    <row r="46" spans="1:3" x14ac:dyDescent="0.25">
      <c r="A46" t="s">
        <v>52</v>
      </c>
    </row>
    <row r="47" spans="1:3" x14ac:dyDescent="0.25">
      <c r="A47" t="s">
        <v>53</v>
      </c>
    </row>
    <row r="48" spans="1:3" x14ac:dyDescent="0.25">
      <c r="A48" t="s">
        <v>54</v>
      </c>
    </row>
    <row r="49" spans="1:1" x14ac:dyDescent="0.25">
      <c r="A49" t="s">
        <v>55</v>
      </c>
    </row>
    <row r="50" spans="1:1" x14ac:dyDescent="0.25">
      <c r="A50" t="s">
        <v>56</v>
      </c>
    </row>
    <row r="51" spans="1:1" x14ac:dyDescent="0.25">
      <c r="A51" t="s">
        <v>57</v>
      </c>
    </row>
    <row r="52" spans="1:1" x14ac:dyDescent="0.25">
      <c r="A52" t="s">
        <v>58</v>
      </c>
    </row>
    <row r="53" spans="1:1" x14ac:dyDescent="0.25">
      <c r="A53" t="s">
        <v>59</v>
      </c>
    </row>
    <row r="54" spans="1:1" x14ac:dyDescent="0.25">
      <c r="A54" t="s">
        <v>60</v>
      </c>
    </row>
    <row r="55" spans="1:1" x14ac:dyDescent="0.25">
      <c r="A55" t="s">
        <v>61</v>
      </c>
    </row>
    <row r="56" spans="1:1" x14ac:dyDescent="0.25">
      <c r="A56" t="s">
        <v>62</v>
      </c>
    </row>
    <row r="57" spans="1:1" x14ac:dyDescent="0.25">
      <c r="A57" t="s">
        <v>63</v>
      </c>
    </row>
    <row r="58" spans="1:1" x14ac:dyDescent="0.25">
      <c r="A58" t="s">
        <v>64</v>
      </c>
    </row>
    <row r="59" spans="1:1" x14ac:dyDescent="0.25">
      <c r="A59" t="s">
        <v>65</v>
      </c>
    </row>
    <row r="60" spans="1:1" x14ac:dyDescent="0.25">
      <c r="A60" t="s">
        <v>66</v>
      </c>
    </row>
    <row r="61" spans="1:1" x14ac:dyDescent="0.25">
      <c r="A61" t="s">
        <v>67</v>
      </c>
    </row>
    <row r="62" spans="1:1" x14ac:dyDescent="0.25">
      <c r="A62" t="s">
        <v>68</v>
      </c>
    </row>
    <row r="63" spans="1:1" x14ac:dyDescent="0.25">
      <c r="A63" t="s">
        <v>69</v>
      </c>
    </row>
    <row r="64" spans="1:1" x14ac:dyDescent="0.25">
      <c r="A64" t="s">
        <v>70</v>
      </c>
    </row>
    <row r="65" spans="1:1" x14ac:dyDescent="0.25">
      <c r="A65" t="s">
        <v>71</v>
      </c>
    </row>
    <row r="66" spans="1:1" x14ac:dyDescent="0.25">
      <c r="A66" t="s">
        <v>72</v>
      </c>
    </row>
    <row r="67" spans="1:1" x14ac:dyDescent="0.25">
      <c r="A67" t="s">
        <v>73</v>
      </c>
    </row>
    <row r="68" spans="1:1" x14ac:dyDescent="0.25">
      <c r="A68" t="s">
        <v>74</v>
      </c>
    </row>
    <row r="69" spans="1:1" x14ac:dyDescent="0.25">
      <c r="A69" t="s">
        <v>75</v>
      </c>
    </row>
    <row r="70" spans="1:1" x14ac:dyDescent="0.25">
      <c r="A70" t="s">
        <v>76</v>
      </c>
    </row>
    <row r="71" spans="1:1" x14ac:dyDescent="0.25">
      <c r="A71" t="s">
        <v>77</v>
      </c>
    </row>
    <row r="72" spans="1:1" x14ac:dyDescent="0.25">
      <c r="A72" t="s">
        <v>78</v>
      </c>
    </row>
    <row r="73" spans="1:1" x14ac:dyDescent="0.25">
      <c r="A73" t="s">
        <v>79</v>
      </c>
    </row>
    <row r="74" spans="1:1" x14ac:dyDescent="0.25">
      <c r="A74" t="s">
        <v>80</v>
      </c>
    </row>
    <row r="75" spans="1:1" x14ac:dyDescent="0.25">
      <c r="A75" t="s">
        <v>81</v>
      </c>
    </row>
    <row r="76" spans="1:1" x14ac:dyDescent="0.25">
      <c r="A76" t="s">
        <v>82</v>
      </c>
    </row>
    <row r="77" spans="1:1" x14ac:dyDescent="0.25">
      <c r="A77" t="s">
        <v>83</v>
      </c>
    </row>
    <row r="78" spans="1:1" x14ac:dyDescent="0.25">
      <c r="A78" t="s">
        <v>84</v>
      </c>
    </row>
    <row r="79" spans="1:1" x14ac:dyDescent="0.25">
      <c r="A79" t="s">
        <v>85</v>
      </c>
    </row>
    <row r="80" spans="1:1" x14ac:dyDescent="0.25">
      <c r="A80" t="s">
        <v>86</v>
      </c>
    </row>
    <row r="81" spans="1:1" x14ac:dyDescent="0.25">
      <c r="A81" t="s">
        <v>87</v>
      </c>
    </row>
    <row r="82" spans="1:1" x14ac:dyDescent="0.25">
      <c r="A82" t="s">
        <v>88</v>
      </c>
    </row>
    <row r="83" spans="1:1" x14ac:dyDescent="0.25">
      <c r="A83" t="s">
        <v>89</v>
      </c>
    </row>
    <row r="84" spans="1:1" x14ac:dyDescent="0.25">
      <c r="A84" t="s">
        <v>90</v>
      </c>
    </row>
    <row r="85" spans="1:1" x14ac:dyDescent="0.25">
      <c r="A85" t="s">
        <v>91</v>
      </c>
    </row>
    <row r="86" spans="1:1" x14ac:dyDescent="0.25">
      <c r="A86" t="s">
        <v>92</v>
      </c>
    </row>
    <row r="87" spans="1:1" x14ac:dyDescent="0.25">
      <c r="A87" t="s">
        <v>93</v>
      </c>
    </row>
    <row r="88" spans="1:1" x14ac:dyDescent="0.25">
      <c r="A88" t="s">
        <v>94</v>
      </c>
    </row>
    <row r="89" spans="1:1" x14ac:dyDescent="0.25">
      <c r="A89" t="s">
        <v>95</v>
      </c>
    </row>
    <row r="90" spans="1:1" x14ac:dyDescent="0.25">
      <c r="A90" t="s">
        <v>96</v>
      </c>
    </row>
    <row r="91" spans="1:1" x14ac:dyDescent="0.25">
      <c r="A91" t="s">
        <v>97</v>
      </c>
    </row>
    <row r="92" spans="1:1" x14ac:dyDescent="0.25">
      <c r="A92" t="s">
        <v>98</v>
      </c>
    </row>
    <row r="93" spans="1:1" x14ac:dyDescent="0.25">
      <c r="A93" t="s">
        <v>99</v>
      </c>
    </row>
    <row r="94" spans="1:1" x14ac:dyDescent="0.25">
      <c r="A94" t="s">
        <v>100</v>
      </c>
    </row>
    <row r="95" spans="1:1" x14ac:dyDescent="0.25">
      <c r="A95" t="s">
        <v>101</v>
      </c>
    </row>
    <row r="96" spans="1:1" x14ac:dyDescent="0.25">
      <c r="A96" t="s">
        <v>102</v>
      </c>
    </row>
    <row r="97" spans="1:6" x14ac:dyDescent="0.25">
      <c r="A97" t="s">
        <v>103</v>
      </c>
    </row>
    <row r="98" spans="1:6" x14ac:dyDescent="0.25">
      <c r="A98" t="s">
        <v>104</v>
      </c>
    </row>
    <row r="99" spans="1:6" x14ac:dyDescent="0.25">
      <c r="A99" t="s">
        <v>105</v>
      </c>
    </row>
    <row r="100" spans="1:6" x14ac:dyDescent="0.25">
      <c r="A100" t="s">
        <v>106</v>
      </c>
    </row>
    <row r="101" spans="1:6" x14ac:dyDescent="0.25">
      <c r="A101" t="s">
        <v>107</v>
      </c>
    </row>
    <row r="102" spans="1:6" x14ac:dyDescent="0.25">
      <c r="A102" t="s">
        <v>108</v>
      </c>
    </row>
    <row r="103" spans="1:6" x14ac:dyDescent="0.25">
      <c r="A103" t="s">
        <v>109</v>
      </c>
    </row>
    <row r="104" spans="1:6" x14ac:dyDescent="0.25">
      <c r="A104" t="s">
        <v>110</v>
      </c>
    </row>
    <row r="105" spans="1:6" x14ac:dyDescent="0.25">
      <c r="A105" t="s">
        <v>111</v>
      </c>
    </row>
    <row r="107" spans="1:6" x14ac:dyDescent="0.25">
      <c r="A107" t="s">
        <v>112</v>
      </c>
      <c r="F107" t="s">
        <v>190</v>
      </c>
    </row>
    <row r="108" spans="1:6" x14ac:dyDescent="0.25">
      <c r="A108" t="s">
        <v>113</v>
      </c>
      <c r="F108" t="s">
        <v>191</v>
      </c>
    </row>
    <row r="114" spans="1:4" x14ac:dyDescent="0.25">
      <c r="A114" t="s">
        <v>123</v>
      </c>
    </row>
    <row r="115" spans="1:4" x14ac:dyDescent="0.25">
      <c r="A115" t="s">
        <v>124</v>
      </c>
    </row>
    <row r="117" spans="1:4" x14ac:dyDescent="0.25">
      <c r="A117" t="s">
        <v>126</v>
      </c>
    </row>
    <row r="118" spans="1:4" x14ac:dyDescent="0.25">
      <c r="A118" t="s">
        <v>127</v>
      </c>
    </row>
    <row r="119" spans="1:4" x14ac:dyDescent="0.25">
      <c r="A119" t="s">
        <v>128</v>
      </c>
    </row>
    <row r="121" spans="1:4" x14ac:dyDescent="0.25">
      <c r="A121">
        <v>2008</v>
      </c>
      <c r="D121" t="s">
        <v>147</v>
      </c>
    </row>
    <row r="122" spans="1:4" x14ac:dyDescent="0.25">
      <c r="A122">
        <v>2009</v>
      </c>
      <c r="D122" t="s">
        <v>148</v>
      </c>
    </row>
    <row r="123" spans="1:4" x14ac:dyDescent="0.25">
      <c r="A123">
        <v>2010</v>
      </c>
      <c r="D123" t="s">
        <v>149</v>
      </c>
    </row>
    <row r="124" spans="1:4" x14ac:dyDescent="0.25">
      <c r="A124">
        <v>2011</v>
      </c>
    </row>
    <row r="125" spans="1:4" x14ac:dyDescent="0.25">
      <c r="A125">
        <v>2012</v>
      </c>
      <c r="D125" t="s">
        <v>150</v>
      </c>
    </row>
    <row r="126" spans="1:4" x14ac:dyDescent="0.25">
      <c r="A126">
        <v>2013</v>
      </c>
      <c r="D126" t="s">
        <v>151</v>
      </c>
    </row>
    <row r="127" spans="1:4" x14ac:dyDescent="0.25">
      <c r="A127">
        <v>2014</v>
      </c>
      <c r="D127" t="s">
        <v>152</v>
      </c>
    </row>
    <row r="128" spans="1:4" x14ac:dyDescent="0.25">
      <c r="A128">
        <v>2015</v>
      </c>
      <c r="D128" t="s">
        <v>153</v>
      </c>
    </row>
    <row r="129" spans="1:4" x14ac:dyDescent="0.25">
      <c r="A129">
        <v>2016</v>
      </c>
      <c r="D129" t="s">
        <v>154</v>
      </c>
    </row>
    <row r="130" spans="1:4" x14ac:dyDescent="0.25">
      <c r="A130">
        <v>2017</v>
      </c>
      <c r="D130" t="s">
        <v>155</v>
      </c>
    </row>
    <row r="131" spans="1:4" x14ac:dyDescent="0.25">
      <c r="A131">
        <v>2018</v>
      </c>
    </row>
    <row r="132" spans="1:4" x14ac:dyDescent="0.25">
      <c r="A132">
        <v>2019</v>
      </c>
      <c r="D132" t="s">
        <v>160</v>
      </c>
    </row>
    <row r="133" spans="1:4" x14ac:dyDescent="0.25">
      <c r="A133">
        <v>2020</v>
      </c>
      <c r="D133" t="s">
        <v>161</v>
      </c>
    </row>
    <row r="134" spans="1:4" x14ac:dyDescent="0.25">
      <c r="D134" t="s">
        <v>162</v>
      </c>
    </row>
    <row r="135" spans="1:4" x14ac:dyDescent="0.25">
      <c r="D135" t="s">
        <v>163</v>
      </c>
    </row>
    <row r="137" spans="1:4" x14ac:dyDescent="0.25">
      <c r="D137" t="s">
        <v>170</v>
      </c>
    </row>
    <row r="138" spans="1:4" x14ac:dyDescent="0.25">
      <c r="D138" t="s">
        <v>171</v>
      </c>
    </row>
    <row r="139" spans="1:4" x14ac:dyDescent="0.25">
      <c r="D139" t="s">
        <v>172</v>
      </c>
    </row>
    <row r="140" spans="1:4" x14ac:dyDescent="0.25">
      <c r="D140" t="s">
        <v>173</v>
      </c>
    </row>
    <row r="142" spans="1:4" x14ac:dyDescent="0.25">
      <c r="D142" t="s">
        <v>174</v>
      </c>
    </row>
    <row r="143" spans="1:4" x14ac:dyDescent="0.25">
      <c r="D143" t="s">
        <v>175</v>
      </c>
    </row>
    <row r="144" spans="1:4" x14ac:dyDescent="0.25">
      <c r="D144" t="s">
        <v>176</v>
      </c>
    </row>
    <row r="146" spans="4:4" x14ac:dyDescent="0.25">
      <c r="D146" t="s">
        <v>181</v>
      </c>
    </row>
    <row r="147" spans="4:4" x14ac:dyDescent="0.25">
      <c r="D147" t="s">
        <v>182</v>
      </c>
    </row>
    <row r="148" spans="4:4" x14ac:dyDescent="0.25">
      <c r="D148" t="s">
        <v>183</v>
      </c>
    </row>
    <row r="149" spans="4:4" x14ac:dyDescent="0.25">
      <c r="D149" t="s">
        <v>184</v>
      </c>
    </row>
    <row r="150" spans="4:4" x14ac:dyDescent="0.25">
      <c r="D150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H17" sqref="H17"/>
    </sheetView>
  </sheetViews>
  <sheetFormatPr defaultRowHeight="15" x14ac:dyDescent="0.25"/>
  <cols>
    <col min="1" max="1" width="58.42578125" customWidth="1"/>
    <col min="2" max="2" width="89" customWidth="1"/>
  </cols>
  <sheetData>
    <row r="1" spans="1:4" x14ac:dyDescent="0.25">
      <c r="A1" s="32" t="s">
        <v>132</v>
      </c>
      <c r="B1" s="32"/>
      <c r="C1" s="32"/>
      <c r="D1" s="32"/>
    </row>
    <row r="3" spans="1:4" x14ac:dyDescent="0.25">
      <c r="A3" s="6" t="s">
        <v>114</v>
      </c>
      <c r="B3" s="13"/>
    </row>
    <row r="4" spans="1:4" ht="15.75" x14ac:dyDescent="0.25">
      <c r="A4" s="26" t="s">
        <v>125</v>
      </c>
      <c r="B4" s="13"/>
    </row>
    <row r="5" spans="1:4" ht="31.5" x14ac:dyDescent="0.25">
      <c r="A5" s="21" t="s">
        <v>141</v>
      </c>
      <c r="B5" s="13"/>
    </row>
    <row r="6" spans="1:4" ht="15.75" x14ac:dyDescent="0.25">
      <c r="A6" s="26" t="s">
        <v>129</v>
      </c>
      <c r="B6" s="13"/>
    </row>
    <row r="7" spans="1:4" ht="15.75" x14ac:dyDescent="0.25">
      <c r="A7" s="26" t="s">
        <v>115</v>
      </c>
      <c r="B7" s="13"/>
    </row>
    <row r="8" spans="1:4" ht="15.75" x14ac:dyDescent="0.25">
      <c r="A8" s="26" t="s">
        <v>116</v>
      </c>
      <c r="B8" s="13"/>
    </row>
    <row r="9" spans="1:4" ht="15.75" x14ac:dyDescent="0.25">
      <c r="A9" s="26" t="s">
        <v>117</v>
      </c>
      <c r="B9" s="13"/>
    </row>
    <row r="10" spans="1:4" ht="15.75" x14ac:dyDescent="0.25">
      <c r="A10" s="26" t="s">
        <v>118</v>
      </c>
      <c r="B10" s="13"/>
    </row>
    <row r="11" spans="1:4" ht="15.75" x14ac:dyDescent="0.25">
      <c r="A11" s="26" t="s">
        <v>119</v>
      </c>
      <c r="B11" s="13"/>
    </row>
    <row r="12" spans="1:4" s="11" customFormat="1" ht="52.5" customHeight="1" x14ac:dyDescent="0.25">
      <c r="A12" s="27" t="s">
        <v>120</v>
      </c>
      <c r="B12" s="12"/>
    </row>
    <row r="13" spans="1:4" ht="15.75" x14ac:dyDescent="0.25">
      <c r="A13" s="26" t="s">
        <v>121</v>
      </c>
      <c r="B13" s="13"/>
    </row>
    <row r="14" spans="1:4" ht="15.75" x14ac:dyDescent="0.25">
      <c r="A14" s="26" t="s">
        <v>122</v>
      </c>
      <c r="B14" s="13"/>
    </row>
    <row r="15" spans="1:4" ht="15.75" x14ac:dyDescent="0.25">
      <c r="A15" s="28" t="s">
        <v>130</v>
      </c>
      <c r="B15" s="6"/>
    </row>
    <row r="18" spans="1:4" x14ac:dyDescent="0.25">
      <c r="A18" s="32" t="s">
        <v>131</v>
      </c>
      <c r="B18" s="32"/>
      <c r="C18" s="32"/>
      <c r="D18" s="32"/>
    </row>
    <row r="20" spans="1:4" ht="15.75" x14ac:dyDescent="0.25">
      <c r="A20" s="26" t="s">
        <v>114</v>
      </c>
      <c r="B20" s="13"/>
    </row>
    <row r="21" spans="1:4" ht="15.75" x14ac:dyDescent="0.25">
      <c r="A21" s="26" t="s">
        <v>125</v>
      </c>
      <c r="B21" s="13"/>
    </row>
    <row r="22" spans="1:4" ht="31.5" x14ac:dyDescent="0.25">
      <c r="A22" s="21" t="s">
        <v>141</v>
      </c>
      <c r="B22" s="13"/>
    </row>
    <row r="23" spans="1:4" ht="15.75" x14ac:dyDescent="0.25">
      <c r="A23" s="26" t="s">
        <v>129</v>
      </c>
      <c r="B23" s="13"/>
    </row>
    <row r="24" spans="1:4" ht="15.75" x14ac:dyDescent="0.25">
      <c r="A24" s="26" t="s">
        <v>115</v>
      </c>
      <c r="B24" s="13"/>
    </row>
    <row r="25" spans="1:4" ht="15.75" x14ac:dyDescent="0.25">
      <c r="A25" s="26" t="s">
        <v>116</v>
      </c>
      <c r="B25" s="13"/>
    </row>
    <row r="26" spans="1:4" ht="15.75" x14ac:dyDescent="0.25">
      <c r="A26" s="26" t="s">
        <v>117</v>
      </c>
      <c r="B26" s="13"/>
    </row>
    <row r="27" spans="1:4" ht="15.75" x14ac:dyDescent="0.25">
      <c r="A27" s="26" t="s">
        <v>118</v>
      </c>
      <c r="B27" s="13"/>
    </row>
    <row r="28" spans="1:4" ht="15.75" x14ac:dyDescent="0.25">
      <c r="A28" s="26" t="s">
        <v>119</v>
      </c>
      <c r="B28" s="13"/>
    </row>
    <row r="29" spans="1:4" ht="63" x14ac:dyDescent="0.25">
      <c r="A29" s="27" t="s">
        <v>120</v>
      </c>
      <c r="B29" s="12"/>
      <c r="C29" s="11"/>
      <c r="D29" s="11"/>
    </row>
    <row r="30" spans="1:4" ht="15.75" x14ac:dyDescent="0.25">
      <c r="A30" s="26" t="s">
        <v>121</v>
      </c>
      <c r="B30" s="13"/>
    </row>
    <row r="31" spans="1:4" ht="15.75" x14ac:dyDescent="0.25">
      <c r="A31" s="26" t="s">
        <v>122</v>
      </c>
      <c r="B31" s="13"/>
    </row>
    <row r="32" spans="1:4" ht="15.75" x14ac:dyDescent="0.25">
      <c r="A32" s="28" t="s">
        <v>130</v>
      </c>
      <c r="B32" s="6"/>
    </row>
  </sheetData>
  <mergeCells count="2">
    <mergeCell ref="A1:D1"/>
    <mergeCell ref="A18:D1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Лист1!$A$114:$A$115</xm:f>
          </x14:formula1>
          <xm:sqref>B20</xm:sqref>
        </x14:dataValidation>
        <x14:dataValidation type="list" allowBlank="1" showInputMessage="1" showErrorMessage="1">
          <x14:formula1>
            <xm:f>Лист1!$A$117:$A$119</xm:f>
          </x14:formula1>
          <xm:sqref>B21 B5</xm:sqref>
        </x14:dataValidation>
        <x14:dataValidation type="list" allowBlank="1" showInputMessage="1" showErrorMessage="1">
          <x14:formula1>
            <xm:f>Лист1!$A$121:$A$133</xm:f>
          </x14:formula1>
          <xm:sqref>B9 B26</xm:sqref>
        </x14:dataValidation>
        <x14:dataValidation type="list" allowBlank="1" showInputMessage="1" showErrorMessage="1" prompt="выбрать из списка">
          <x14:formula1>
            <xm:f>Лист1!$A$114:$A$115</xm:f>
          </x14:formula1>
          <xm:sqref>B3</xm:sqref>
        </x14:dataValidation>
        <x14:dataValidation type="list" allowBlank="1" showInputMessage="1" showErrorMessage="1" prompt="выбрать из списка">
          <x14:formula1>
            <xm:f>Лист1!$A$117:$A$119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7" sqref="A7:B7"/>
    </sheetView>
  </sheetViews>
  <sheetFormatPr defaultRowHeight="15" x14ac:dyDescent="0.25"/>
  <cols>
    <col min="1" max="1" width="50.5703125" customWidth="1"/>
    <col min="2" max="2" width="58.7109375" customWidth="1"/>
  </cols>
  <sheetData>
    <row r="1" spans="1:2" ht="15.75" x14ac:dyDescent="0.25">
      <c r="A1" s="24"/>
      <c r="B1" s="25" t="s">
        <v>138</v>
      </c>
    </row>
    <row r="2" spans="1:2" ht="15.75" x14ac:dyDescent="0.25">
      <c r="A2" s="21" t="s">
        <v>133</v>
      </c>
      <c r="B2" s="21" t="s">
        <v>134</v>
      </c>
    </row>
    <row r="3" spans="1:2" ht="15.75" x14ac:dyDescent="0.25">
      <c r="A3" s="21" t="s">
        <v>135</v>
      </c>
      <c r="B3" s="21"/>
    </row>
    <row r="4" spans="1:2" ht="15.75" x14ac:dyDescent="0.25">
      <c r="A4" s="21" t="s">
        <v>116</v>
      </c>
      <c r="B4" s="21"/>
    </row>
    <row r="5" spans="1:2" ht="15.75" x14ac:dyDescent="0.25">
      <c r="A5" s="21" t="s">
        <v>136</v>
      </c>
      <c r="B5" s="21"/>
    </row>
    <row r="6" spans="1:2" ht="15.75" x14ac:dyDescent="0.25">
      <c r="A6" s="21" t="s">
        <v>137</v>
      </c>
      <c r="B6" s="21"/>
    </row>
    <row r="7" spans="1:2" ht="15.75" x14ac:dyDescent="0.25">
      <c r="A7" s="23" t="s">
        <v>142</v>
      </c>
      <c r="B7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:A8"/>
    </sheetView>
  </sheetViews>
  <sheetFormatPr defaultRowHeight="15" x14ac:dyDescent="0.25"/>
  <cols>
    <col min="1" max="1" width="40" customWidth="1"/>
    <col min="2" max="2" width="48.5703125" customWidth="1"/>
  </cols>
  <sheetData>
    <row r="1" spans="1:2" x14ac:dyDescent="0.25">
      <c r="A1" s="33" t="s">
        <v>140</v>
      </c>
      <c r="B1" s="33"/>
    </row>
    <row r="2" spans="1:2" ht="15.75" x14ac:dyDescent="0.25">
      <c r="A2" s="21" t="s">
        <v>133</v>
      </c>
      <c r="B2" s="13" t="s">
        <v>139</v>
      </c>
    </row>
    <row r="3" spans="1:2" ht="15.75" x14ac:dyDescent="0.25">
      <c r="A3" s="21" t="s">
        <v>135</v>
      </c>
      <c r="B3" s="13"/>
    </row>
    <row r="4" spans="1:2" ht="15.75" x14ac:dyDescent="0.25">
      <c r="A4" s="21" t="s">
        <v>116</v>
      </c>
      <c r="B4" s="13"/>
    </row>
    <row r="5" spans="1:2" ht="15.75" x14ac:dyDescent="0.25">
      <c r="A5" s="21" t="s">
        <v>136</v>
      </c>
      <c r="B5" s="13"/>
    </row>
    <row r="6" spans="1:2" ht="15.75" x14ac:dyDescent="0.25">
      <c r="A6" s="21" t="s">
        <v>137</v>
      </c>
      <c r="B6" s="13"/>
    </row>
    <row r="7" spans="1:2" ht="15.75" x14ac:dyDescent="0.25">
      <c r="A7" s="22" t="s">
        <v>122</v>
      </c>
      <c r="B7" s="14"/>
    </row>
    <row r="8" spans="1:2" ht="15.75" x14ac:dyDescent="0.25">
      <c r="A8" s="23" t="s">
        <v>142</v>
      </c>
      <c r="B8" s="16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8" sqref="A8:B8"/>
    </sheetView>
  </sheetViews>
  <sheetFormatPr defaultRowHeight="15" x14ac:dyDescent="0.25"/>
  <cols>
    <col min="1" max="1" width="77.5703125" customWidth="1"/>
    <col min="2" max="2" width="29.85546875" customWidth="1"/>
  </cols>
  <sheetData>
    <row r="1" spans="1:2" ht="18.75" x14ac:dyDescent="0.3">
      <c r="A1" s="19" t="s">
        <v>143</v>
      </c>
      <c r="B1" s="15"/>
    </row>
    <row r="2" spans="1:2" ht="18.75" x14ac:dyDescent="0.3">
      <c r="A2" s="19" t="s">
        <v>144</v>
      </c>
      <c r="B2" s="15"/>
    </row>
    <row r="3" spans="1:2" ht="18.75" x14ac:dyDescent="0.3">
      <c r="A3" s="19" t="s">
        <v>145</v>
      </c>
      <c r="B3" s="15"/>
    </row>
    <row r="4" spans="1:2" ht="18.75" x14ac:dyDescent="0.3">
      <c r="A4" s="19" t="s">
        <v>146</v>
      </c>
      <c r="B4" s="15"/>
    </row>
    <row r="5" spans="1:2" ht="18.75" x14ac:dyDescent="0.3">
      <c r="A5" s="19" t="s">
        <v>116</v>
      </c>
      <c r="B5" s="15"/>
    </row>
    <row r="6" spans="1:2" ht="18.75" x14ac:dyDescent="0.3">
      <c r="A6" s="19" t="s">
        <v>136</v>
      </c>
      <c r="B6" s="15"/>
    </row>
    <row r="7" spans="1:2" ht="18.75" x14ac:dyDescent="0.3">
      <c r="A7" s="19" t="s">
        <v>137</v>
      </c>
      <c r="B7" s="15"/>
    </row>
    <row r="8" spans="1:2" ht="18.75" x14ac:dyDescent="0.3">
      <c r="A8" s="19" t="s">
        <v>156</v>
      </c>
      <c r="B8" s="15"/>
    </row>
    <row r="9" spans="1:2" ht="18.75" x14ac:dyDescent="0.3">
      <c r="A9" s="19"/>
      <c r="B9" s="15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выбрать из списка">
          <x14:formula1>
            <xm:f>Лист1!$D$121:$D$123</xm:f>
          </x14:formula1>
          <xm:sqref>B2</xm:sqref>
        </x14:dataValidation>
        <x14:dataValidation type="list" allowBlank="1" showInputMessage="1" showErrorMessage="1" prompt="выбрать из списка">
          <x14:formula1>
            <xm:f>Лист1!$D$125:$D$130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7" sqref="A7:B7"/>
    </sheetView>
  </sheetViews>
  <sheetFormatPr defaultRowHeight="15" x14ac:dyDescent="0.25"/>
  <cols>
    <col min="1" max="1" width="37.7109375" customWidth="1"/>
    <col min="2" max="2" width="71.28515625" customWidth="1"/>
  </cols>
  <sheetData>
    <row r="1" spans="1:2" ht="45" customHeight="1" x14ac:dyDescent="0.25">
      <c r="A1" s="34" t="s">
        <v>157</v>
      </c>
      <c r="B1" s="35"/>
    </row>
    <row r="2" spans="1:2" ht="15.75" x14ac:dyDescent="0.25">
      <c r="A2" s="20" t="s">
        <v>144</v>
      </c>
      <c r="B2" s="15"/>
    </row>
    <row r="3" spans="1:2" ht="15.75" x14ac:dyDescent="0.25">
      <c r="A3" s="20" t="s">
        <v>158</v>
      </c>
      <c r="B3" s="15"/>
    </row>
    <row r="4" spans="1:2" ht="15.75" x14ac:dyDescent="0.25">
      <c r="A4" s="20" t="s">
        <v>116</v>
      </c>
      <c r="B4" s="15"/>
    </row>
    <row r="5" spans="1:2" ht="15.75" x14ac:dyDescent="0.25">
      <c r="A5" s="20" t="s">
        <v>136</v>
      </c>
      <c r="B5" s="15"/>
    </row>
    <row r="6" spans="1:2" ht="15.75" x14ac:dyDescent="0.25">
      <c r="A6" s="20" t="s">
        <v>137</v>
      </c>
      <c r="B6" s="15"/>
    </row>
    <row r="7" spans="1:2" ht="31.5" x14ac:dyDescent="0.25">
      <c r="A7" s="20" t="s">
        <v>159</v>
      </c>
      <c r="B7" s="15"/>
    </row>
    <row r="8" spans="1:2" ht="15.75" x14ac:dyDescent="0.25">
      <c r="A8" s="20" t="s">
        <v>156</v>
      </c>
      <c r="B8" s="15"/>
    </row>
  </sheetData>
  <mergeCells count="1">
    <mergeCell ref="A1:B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рать из списка">
          <x14:formula1>
            <xm:f>Лист1!$D$132:$D$135</xm:f>
          </x14:formula1>
          <xm:sqref>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F14" sqref="F14"/>
    </sheetView>
  </sheetViews>
  <sheetFormatPr defaultRowHeight="15" x14ac:dyDescent="0.25"/>
  <cols>
    <col min="1" max="1" width="38.42578125" customWidth="1"/>
    <col min="2" max="2" width="57.7109375" customWidth="1"/>
    <col min="9" max="10" width="0" hidden="1" customWidth="1"/>
  </cols>
  <sheetData>
    <row r="1" spans="1:9" ht="35.25" customHeight="1" x14ac:dyDescent="0.25">
      <c r="A1" s="34" t="s">
        <v>192</v>
      </c>
      <c r="B1" s="35"/>
    </row>
    <row r="2" spans="1:9" ht="18.75" x14ac:dyDescent="0.3">
      <c r="A2" s="19" t="s">
        <v>164</v>
      </c>
      <c r="B2" s="15"/>
    </row>
    <row r="3" spans="1:9" ht="18.75" x14ac:dyDescent="0.3">
      <c r="A3" s="19" t="s">
        <v>165</v>
      </c>
      <c r="B3" s="15"/>
    </row>
    <row r="4" spans="1:9" ht="18.75" x14ac:dyDescent="0.3">
      <c r="A4" s="19" t="s">
        <v>166</v>
      </c>
      <c r="B4" s="15"/>
    </row>
    <row r="5" spans="1:9" ht="18.75" x14ac:dyDescent="0.3">
      <c r="A5" s="19" t="s">
        <v>167</v>
      </c>
      <c r="B5" s="15"/>
      <c r="I5" t="s">
        <v>202</v>
      </c>
    </row>
    <row r="6" spans="1:9" ht="18.75" x14ac:dyDescent="0.3">
      <c r="A6" s="19" t="s">
        <v>168</v>
      </c>
      <c r="B6" s="15"/>
      <c r="I6" t="s">
        <v>203</v>
      </c>
    </row>
    <row r="7" spans="1:9" ht="18.75" x14ac:dyDescent="0.3">
      <c r="A7" s="19" t="s">
        <v>169</v>
      </c>
      <c r="B7" s="15"/>
    </row>
    <row r="8" spans="1:9" ht="18.75" x14ac:dyDescent="0.3">
      <c r="A8" s="19" t="s">
        <v>177</v>
      </c>
      <c r="B8" s="15"/>
    </row>
  </sheetData>
  <mergeCells count="1">
    <mergeCell ref="A1:B1"/>
  </mergeCells>
  <dataValidations count="1">
    <dataValidation type="list" allowBlank="1" showInputMessage="1" showErrorMessage="1" prompt="выбрать из списка" sqref="B3">
      <formula1>$I$5:$I$6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выбрать из списка">
          <x14:formula1>
            <xm:f>Лист1!$D$137:$D$140</xm:f>
          </x14:formula1>
          <xm:sqref>B2</xm:sqref>
        </x14:dataValidation>
        <x14:dataValidation type="list" allowBlank="1" showInputMessage="1" showErrorMessage="1" prompt="выбрать из списка">
          <x14:formula1>
            <xm:f>Лист1!$D$142:$D$144</xm:f>
          </x14:formula1>
          <xm:sqref>B3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1"/>
    </sheetView>
  </sheetViews>
  <sheetFormatPr defaultRowHeight="15" x14ac:dyDescent="0.25"/>
  <cols>
    <col min="1" max="1" width="73.5703125" customWidth="1"/>
    <col min="2" max="2" width="51.5703125" customWidth="1"/>
  </cols>
  <sheetData>
    <row r="1" spans="1:2" ht="45" customHeight="1" x14ac:dyDescent="0.25">
      <c r="A1" s="34" t="s">
        <v>201</v>
      </c>
      <c r="B1" s="35"/>
    </row>
    <row r="2" spans="1:2" ht="18.75" x14ac:dyDescent="0.3">
      <c r="A2" s="19" t="s">
        <v>178</v>
      </c>
      <c r="B2" s="15"/>
    </row>
    <row r="3" spans="1:2" ht="18.75" x14ac:dyDescent="0.3">
      <c r="A3" s="19" t="s">
        <v>179</v>
      </c>
      <c r="B3" s="15"/>
    </row>
    <row r="4" spans="1:2" ht="18.75" x14ac:dyDescent="0.3">
      <c r="A4" s="19" t="s">
        <v>180</v>
      </c>
      <c r="B4" s="15"/>
    </row>
    <row r="5" spans="1:2" ht="18.75" x14ac:dyDescent="0.3">
      <c r="A5" s="19" t="s">
        <v>177</v>
      </c>
      <c r="B5" s="15"/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RowHeight="15" x14ac:dyDescent="0.25"/>
  <cols>
    <col min="1" max="1" width="51.140625" customWidth="1"/>
    <col min="2" max="2" width="56.7109375" customWidth="1"/>
    <col min="9" max="10" width="9.140625" customWidth="1"/>
  </cols>
  <sheetData>
    <row r="1" spans="1:2" x14ac:dyDescent="0.25">
      <c r="A1" s="36" t="s">
        <v>200</v>
      </c>
      <c r="B1" s="37"/>
    </row>
    <row r="2" spans="1:2" ht="18.75" x14ac:dyDescent="0.3">
      <c r="A2" s="19" t="s">
        <v>186</v>
      </c>
      <c r="B2" s="15"/>
    </row>
    <row r="3" spans="1:2" ht="18.75" x14ac:dyDescent="0.3">
      <c r="A3" s="19" t="s">
        <v>166</v>
      </c>
      <c r="B3" s="15"/>
    </row>
    <row r="4" spans="1:2" ht="18.75" x14ac:dyDescent="0.3">
      <c r="A4" s="19" t="s">
        <v>168</v>
      </c>
      <c r="B4" s="15"/>
    </row>
    <row r="5" spans="1:2" ht="18.75" x14ac:dyDescent="0.3">
      <c r="A5" s="19" t="s">
        <v>169</v>
      </c>
      <c r="B5" s="15"/>
    </row>
    <row r="6" spans="1:2" ht="18.75" x14ac:dyDescent="0.3">
      <c r="A6" s="19" t="s">
        <v>167</v>
      </c>
      <c r="B6" s="15"/>
    </row>
    <row r="7" spans="1:2" ht="18.75" x14ac:dyDescent="0.3">
      <c r="A7" s="19" t="s">
        <v>187</v>
      </c>
      <c r="B7" s="15"/>
    </row>
    <row r="8" spans="1:2" ht="18.75" x14ac:dyDescent="0.3">
      <c r="A8" s="19" t="str">
        <f>'Блок 6 Гранты'!A5</f>
        <v>гиперссылка на скан документа</v>
      </c>
      <c r="B8" s="15"/>
    </row>
  </sheetData>
  <mergeCells count="1">
    <mergeCell ref="A1:B1"/>
  </mergeCells>
  <dataValidations count="1">
    <dataValidation type="list" allowBlank="1" showInputMessage="1" showErrorMessage="1" sqref="H14">
      <formula1>$I$6:$I$7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выбрать из списка">
          <x14:formula1>
            <xm:f>Лист1!$D$146:$D$150</xm:f>
          </x14:formula1>
          <xm:sqref>B2</xm:sqref>
        </x14:dataValidation>
        <x14:dataValidation type="list" allowBlank="1" showInputMessage="1" showErrorMessage="1" prompt="выбрать из списка">
          <x14:formula1>
            <xm:f>Лист1!$D$142:$D$144</xm:f>
          </x14:formula1>
          <xm:sqref>B7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Сведения о претенденте </vt:lpstr>
      <vt:lpstr>Блок 1 Публикации</vt:lpstr>
      <vt:lpstr>Блок 2 Патенты Российские</vt:lpstr>
      <vt:lpstr>Блок 2 Патенты Зарубежные</vt:lpstr>
      <vt:lpstr> Блок 3 Охранные документы</vt:lpstr>
      <vt:lpstr>Блок 4 Заявки</vt:lpstr>
      <vt:lpstr>Блок 5 конкурсы, олимпиады..</vt:lpstr>
      <vt:lpstr>Блок 6 Гранты</vt:lpstr>
      <vt:lpstr>Блок 7 Публичное представление</vt:lpstr>
      <vt:lpstr>Блок 8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SSSEDELNIKOVA</cp:lastModifiedBy>
  <cp:lastPrinted>2020-05-18T05:35:17Z</cp:lastPrinted>
  <dcterms:created xsi:type="dcterms:W3CDTF">2020-05-15T09:11:43Z</dcterms:created>
  <dcterms:modified xsi:type="dcterms:W3CDTF">2025-10-01T08:07:38Z</dcterms:modified>
</cp:coreProperties>
</file>